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9F59C32-AE87-4F34-9B5A-E73AF0D62893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28" i="1" l="1"/>
  <c r="F28" i="1" s="1"/>
  <c r="D27" i="1"/>
  <c r="F27" i="1" s="1"/>
  <c r="D31" i="1"/>
  <c r="F31" i="1" s="1"/>
  <c r="D29" i="1"/>
  <c r="F29" i="1" s="1"/>
  <c r="D30" i="1"/>
  <c r="F30" i="1" s="1"/>
  <c r="D13" i="1"/>
  <c r="F13" i="1" s="1"/>
  <c r="D12" i="1"/>
  <c r="F12" i="1" s="1"/>
  <c r="D32" i="1" l="1"/>
  <c r="F32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47" i="1" l="1"/>
  <c r="F47" i="1" s="1"/>
  <c r="D48" i="1"/>
  <c r="F48" i="1" s="1"/>
  <c r="D49" i="1"/>
  <c r="F49" i="1" s="1"/>
  <c r="D45" i="1"/>
  <c r="F45" i="1" s="1"/>
  <c r="D44" i="1"/>
  <c r="F44" i="1" s="1"/>
  <c r="D43" i="1"/>
  <c r="F43" i="1" s="1"/>
  <c r="D50" i="1"/>
  <c r="F50" i="1" s="1"/>
  <c r="D46" i="1"/>
  <c r="F46" i="1" s="1"/>
  <c r="D40" i="1"/>
  <c r="F40" i="1" s="1"/>
  <c r="D42" i="1"/>
  <c r="F42" i="1" s="1"/>
  <c r="D41" i="1"/>
  <c r="F41" i="1" s="1"/>
  <c r="D11" i="1"/>
  <c r="F9" i="1"/>
  <c r="F10" i="1"/>
  <c r="F5" i="1"/>
  <c r="D56" i="1"/>
  <c r="F56" i="1" s="1"/>
  <c r="D53" i="1"/>
  <c r="F53" i="1" s="1"/>
  <c r="D54" i="1"/>
  <c r="F54" i="1" s="1"/>
  <c r="D55" i="1"/>
  <c r="F55" i="1" s="1"/>
  <c r="D52" i="1"/>
  <c r="F52" i="1" s="1"/>
  <c r="D51" i="1"/>
  <c r="F51" i="1" s="1"/>
  <c r="E2" i="1" l="1"/>
  <c r="F11" i="1" l="1"/>
  <c r="F8" i="1"/>
  <c r="F7" i="1" l="1"/>
  <c r="F4" i="1" l="1"/>
  <c r="F6" i="1" l="1"/>
  <c r="F2" i="1" s="1"/>
  <c r="D58" i="1" l="1"/>
  <c r="F58" i="1" s="1"/>
  <c r="D66" i="1" l="1"/>
  <c r="F66" i="1" s="1"/>
  <c r="D65" i="1"/>
  <c r="F65" i="1" s="1"/>
  <c r="D64" i="1"/>
  <c r="F64" i="1" s="1"/>
  <c r="D63" i="1"/>
  <c r="F63" i="1" s="1"/>
  <c r="D62" i="1"/>
  <c r="F62" i="1" s="1"/>
  <c r="D60" i="1"/>
  <c r="F60" i="1" s="1"/>
  <c r="D59" i="1"/>
  <c r="F59" i="1" s="1"/>
  <c r="D61" i="1"/>
  <c r="F61" i="1" s="1"/>
</calcChain>
</file>

<file path=xl/sharedStrings.xml><?xml version="1.0" encoding="utf-8"?>
<sst xmlns="http://schemas.openxmlformats.org/spreadsheetml/2006/main" count="222" uniqueCount="106">
  <si>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</si>
  <si>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</si>
  <si>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</si>
  <si>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</si>
  <si>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</si>
  <si>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</si>
  <si>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</si>
  <si>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</si>
  <si>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</si>
  <si>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</si>
  <si>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</si>
  <si>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</si>
  <si>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</si>
  <si>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</si>
  <si>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</si>
  <si>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</si>
  <si>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</si>
  <si>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</si>
  <si>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</si>
  <si>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</si>
  <si>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</si>
  <si>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</si>
  <si>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</si>
  <si>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</si>
  <si>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</si>
  <si>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Hotel de las Ideas</t>
  </si>
  <si>
    <t>Preventa</t>
  </si>
  <si>
    <t>Ovni</t>
  </si>
  <si>
    <t>ARTE Y TÉCNICA DE LA ANIMACIÓN</t>
  </si>
  <si>
    <t>AZUL</t>
  </si>
  <si>
    <t>Abril</t>
  </si>
  <si>
    <t>LA REBELIÓN, HISTORIAS DEL CORDOBAZO</t>
  </si>
  <si>
    <t>Nueva serie</t>
  </si>
  <si>
    <t>Panini Marvel</t>
  </si>
  <si>
    <t>La editorial Común</t>
  </si>
  <si>
    <t>Ya salió</t>
  </si>
  <si>
    <t>AMULETO 09</t>
  </si>
  <si>
    <t>Divulgación</t>
  </si>
  <si>
    <t>SISTEMA DE LA HISTORIETA</t>
  </si>
  <si>
    <t>Nueva preventa</t>
  </si>
  <si>
    <t>EL ESPIRITU DE MASCARIN (Oswal)</t>
  </si>
  <si>
    <t>CHICO CONOCE CHICA (Quattordio)</t>
  </si>
  <si>
    <t>PANTANAL (Balcarce / Lucho Olivera)</t>
  </si>
  <si>
    <t>LA HERMOSA GENTE (Paco Urondo)</t>
  </si>
  <si>
    <t>Reportajes</t>
  </si>
  <si>
    <t>Deux</t>
  </si>
  <si>
    <t>20 x 28</t>
  </si>
  <si>
    <t>HORIZONTES PERDIDOS 04 (Zanotto)</t>
  </si>
  <si>
    <t>EL COBRA 02 (Collins / Del Castillo / Repetto)</t>
  </si>
  <si>
    <t>Fuera de registro</t>
  </si>
  <si>
    <t>Final de saga</t>
  </si>
  <si>
    <t>Loco Rabia</t>
  </si>
  <si>
    <t>ALVAR MAYOR 02</t>
  </si>
  <si>
    <t>ALVAR MAYOR 02 + UN TOMO</t>
  </si>
  <si>
    <t>ALVAR MAYOR COMPLETO 3 TOMOS</t>
  </si>
  <si>
    <t xml:space="preserve">Zeb Wells                                    </t>
  </si>
  <si>
    <t>Mark Gruenwald</t>
  </si>
  <si>
    <t>Alan Moore</t>
  </si>
  <si>
    <t>George Perez</t>
  </si>
  <si>
    <t>Brian Michael Bendis</t>
  </si>
  <si>
    <t>Steve Grant</t>
  </si>
  <si>
    <t>Duncan Rouleau</t>
  </si>
  <si>
    <t>Ta-Nehisi Coates</t>
  </si>
  <si>
    <t>Howard Chaykin</t>
  </si>
  <si>
    <t>Dan Abnett</t>
  </si>
  <si>
    <t>X-MEN 30 HELLFIRE GALA</t>
  </si>
  <si>
    <t>LOVELY COMPLEX 08</t>
  </si>
  <si>
    <t>YOMOTSUHEGUI LA FRUTA DEL INFRAMUNDO 02</t>
  </si>
  <si>
    <t>GIVEN 09 (ULTIMO TOMO)</t>
  </si>
  <si>
    <t>INSOMNES DESPUES DE LA ESCUELA 08</t>
  </si>
  <si>
    <t>KEMONO JIHEN ASUNTOS MONSTRUOSOS 15</t>
  </si>
  <si>
    <t>RE ZERO (CHAPTER THREE) 08</t>
  </si>
  <si>
    <t>WIND BREAKER 09</t>
  </si>
  <si>
    <t>MARVEL HEROES CAPITAN AMERICA DE MARK GRUENWALD 02 EL CAPITAN</t>
  </si>
  <si>
    <t>MARVEL OMNIGOLD LOS VENGADORES TOMO 07 VENGADORES REUNIOS</t>
  </si>
  <si>
    <t>MARVEL HEROES CAPITAN BRITANIA</t>
  </si>
  <si>
    <t>MARVEL NOW DELUXE GUARDIANES DE LA GALAXIA DE BM BENDIS 03 EL VORTICE NEGRO</t>
  </si>
  <si>
    <t>EL CASTIGADOR CIRCULO DE SANGRE (100 % MARVEL HC)</t>
  </si>
  <si>
    <t>VENENO Y ENTONCES LLEGO UNA ARAÑA LA PRESA (100% MARVEL HC)</t>
  </si>
  <si>
    <t>MARVEL HEROES RETURN LOS VENGADORES 02 ULTRON ILIMITADO</t>
  </si>
  <si>
    <t>ANIQUILACION (HC) 08 CONQUISTA NOVA</t>
  </si>
  <si>
    <t>LEYENDAS DE MARVEL RELATOS DE SIEMPRE (LEYENDAS DE MARVEL VOL 01)</t>
  </si>
  <si>
    <t>PANTERA NEGRA 03 DOS MIL ESTACIONES (100 % MARVEL)</t>
  </si>
  <si>
    <t>HOMBRE HORMIGA MUNDO COLMENA (HEROES MARVEL)</t>
  </si>
  <si>
    <t>Edición absoluta</t>
  </si>
  <si>
    <t>SUPERMAN: LA ERA ESPACIAL</t>
  </si>
  <si>
    <t>ANGELLA DELLA MORTE</t>
  </si>
  <si>
    <t>STAR WARS DARTH VADER TOMO 3</t>
  </si>
  <si>
    <t>TWISTED WONDERLAND 01</t>
  </si>
  <si>
    <t>EL DULCE HOGAR DE CHI 05</t>
  </si>
  <si>
    <t>HAJIME NO IPPO 05</t>
  </si>
  <si>
    <t>LAS PERRERÍAS DE MIKE 03. MIKECRACK Y LA VENGANZA DEL REY SLIME</t>
  </si>
  <si>
    <t>Únicamente por encargo</t>
  </si>
  <si>
    <t>TOKYO REVENGERS 27</t>
  </si>
  <si>
    <t>GANTZ -DELUXE EDITION- 06</t>
  </si>
  <si>
    <t>I”S  EDICIÓN KANZENBAN 02</t>
  </si>
  <si>
    <t>MASHLE 13</t>
  </si>
  <si>
    <t>BAKI THE GRAPPLER KANZENBAN 04</t>
  </si>
  <si>
    <t>IKKITOUSEN REMIX 06</t>
  </si>
  <si>
    <t>RENT-A-GIRLFRIEND 27</t>
  </si>
  <si>
    <t>CHAINSAW MAN 12</t>
  </si>
  <si>
    <t>JOJOS BIZARRE ADVENTURE PARTE 4: DIAMOND IS UNBREAKABLE 07</t>
  </si>
  <si>
    <t>JOJOS BIZARRE ADVENTURE PARTE 2: BATTLE TENDENCY 04</t>
  </si>
  <si>
    <t>SLAM DUNK 20</t>
  </si>
  <si>
    <t>DRAGON BALL COLOR: SAGA CELL 02</t>
  </si>
  <si>
    <t>SAINT SEIYA NEXT DIMENSION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</si>
</sst>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  <numFmt numFmtId="173" formatCode="_-&quot;$&quot;\ * #,##0.00_-;\-&quot;$&quot;\ * #,##0.00_-;_-&quot;$&quot;\ * &quot;-&quot;??_-;_-@_-"/>
  </numFmts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4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3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0" fillId="0" borderId="5" xfId="0" applyBorder="1"/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0" fillId="58" borderId="5" xfId="0" applyNumberFormat="1" applyFill="1" applyBorder="1" applyAlignment="1">
      <alignment vertical="center"/>
    </xf>
    <xf numFmtId="0" fontId="26" fillId="59" borderId="0" xfId="0" applyFont="1" applyFill="1"/>
    <xf numFmtId="0" fontId="6" fillId="0" borderId="0" xfId="0" applyFont="1"/>
    <xf numFmtId="0" fontId="52" fillId="59" borderId="0" xfId="0" applyFont="1" applyFill="1"/>
    <xf numFmtId="0" fontId="0" fillId="0" borderId="0" xfId="0"/>
  </cellXfs>
  <cellStyles count="934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11" xfId="933" xr:uid="{C25B3545-EF4C-4C31-876A-D5D016364F11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14" xfId="932" xr:uid="{8CFB7C20-8383-4194-98D9-1748994E7A8A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V6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baseColWidth="10" defaultRowHeight="15" x14ac:dyDescent="0.25"/>
  <cols>
    <col min="1" max="1" width="80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22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22" ht="19.5" thickBot="1" x14ac:dyDescent="0.3">
      <c r="A2" s="43"/>
      <c r="B2" s="44"/>
      <c r="C2" s="41" t="s">
        <v>1</v>
      </c>
      <c r="D2" s="42"/>
      <c r="E2" s="2">
        <f>SUM(E4:E56)</f>
        <v>0</v>
      </c>
      <c r="F2" s="3">
        <f>SUM(F4:F56)</f>
        <v>0</v>
      </c>
      <c r="G2" s="4" t="s">
        <v>2</v>
      </c>
    </row>
    <row r="3" spans="1:22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22" x14ac:dyDescent="0.25">
      <c r="A4" s="25" t="s">
        <v>52</v>
      </c>
      <c r="B4" s="35">
        <v>14900</v>
      </c>
      <c r="C4" s="7"/>
      <c r="D4" s="14">
        <v>13000</v>
      </c>
      <c r="E4" s="8"/>
      <c r="F4" s="9">
        <f>D4*E4</f>
        <v>0</v>
      </c>
      <c r="G4" s="38" t="s">
        <v>51</v>
      </c>
      <c r="H4" s="10" t="s">
        <v>26</v>
      </c>
      <c r="I4" s="19" t="s">
        <v>30</v>
      </c>
      <c r="J4" s="37" t="s">
        <v>39</v>
      </c>
    </row>
    <row r="5" spans="1:22" x14ac:dyDescent="0.25">
      <c r="A5" s="25" t="s">
        <v>28</v>
      </c>
      <c r="B5" s="35">
        <v>30000</v>
      </c>
      <c r="C5" s="7"/>
      <c r="D5" s="14">
        <v>24000</v>
      </c>
      <c r="E5" s="8"/>
      <c r="F5" s="9">
        <f>D5*E5</f>
        <v>0</v>
      </c>
      <c r="G5" s="38" t="s">
        <v>25</v>
      </c>
      <c r="H5" s="10" t="s">
        <v>26</v>
      </c>
      <c r="I5" s="19" t="s">
        <v>30</v>
      </c>
      <c r="J5" s="37" t="s">
        <v>37</v>
      </c>
    </row>
    <row r="6" spans="1:22" x14ac:dyDescent="0.25">
      <c r="A6" s="25" t="s">
        <v>29</v>
      </c>
      <c r="B6" s="35">
        <v>10000</v>
      </c>
      <c r="C6" s="7"/>
      <c r="D6" s="14">
        <v>8000</v>
      </c>
      <c r="E6" s="8"/>
      <c r="F6" s="9">
        <f t="shared" ref="F6" si="0">D6*E6</f>
        <v>0</v>
      </c>
      <c r="G6" s="38" t="s">
        <v>25</v>
      </c>
      <c r="H6" s="10" t="s">
        <v>26</v>
      </c>
      <c r="I6" s="19" t="s">
        <v>30</v>
      </c>
    </row>
    <row r="7" spans="1:22" x14ac:dyDescent="0.25">
      <c r="A7" s="25" t="s">
        <v>31</v>
      </c>
      <c r="B7" s="35">
        <v>15000</v>
      </c>
      <c r="C7" s="7"/>
      <c r="D7" s="14">
        <v>12000</v>
      </c>
      <c r="E7" s="8"/>
      <c r="F7" s="9">
        <f t="shared" ref="F7:F26" si="1">D7*E7</f>
        <v>0</v>
      </c>
      <c r="G7" s="38" t="s">
        <v>25</v>
      </c>
      <c r="H7" s="10" t="s">
        <v>26</v>
      </c>
      <c r="I7" s="19" t="s">
        <v>30</v>
      </c>
    </row>
    <row r="8" spans="1:22" x14ac:dyDescent="0.25">
      <c r="A8" s="25" t="s">
        <v>38</v>
      </c>
      <c r="B8" s="35">
        <v>20000</v>
      </c>
      <c r="C8" s="7"/>
      <c r="D8" s="14">
        <v>16000</v>
      </c>
      <c r="E8" s="8"/>
      <c r="F8" s="9">
        <f t="shared" si="1"/>
        <v>0</v>
      </c>
      <c r="G8" s="38" t="s">
        <v>25</v>
      </c>
      <c r="H8" s="10" t="s">
        <v>26</v>
      </c>
      <c r="I8" s="19" t="s">
        <v>30</v>
      </c>
      <c r="J8" s="37" t="s">
        <v>37</v>
      </c>
    </row>
    <row r="9" spans="1:22" x14ac:dyDescent="0.25">
      <c r="A9" s="45" t="s">
        <v>53</v>
      </c>
      <c r="B9" s="35">
        <v>29800</v>
      </c>
      <c r="C9" s="7"/>
      <c r="D9" s="14">
        <v>26500</v>
      </c>
      <c r="E9" s="8"/>
      <c r="F9" s="9">
        <f>D9*E9</f>
        <v>0</v>
      </c>
      <c r="G9" s="38" t="s">
        <v>51</v>
      </c>
      <c r="H9" s="10" t="s">
        <v>26</v>
      </c>
      <c r="I9" s="19" t="s">
        <v>30</v>
      </c>
    </row>
    <row r="10" spans="1:22" x14ac:dyDescent="0.25">
      <c r="A10" s="45" t="s">
        <v>54</v>
      </c>
      <c r="B10" s="35">
        <v>44700</v>
      </c>
      <c r="C10" s="7"/>
      <c r="D10" s="14">
        <v>40000</v>
      </c>
      <c r="E10" s="8"/>
      <c r="F10" s="9">
        <f>D10*E10</f>
        <v>0</v>
      </c>
      <c r="G10" s="38" t="s">
        <v>51</v>
      </c>
      <c r="H10" s="10" t="s">
        <v>26</v>
      </c>
      <c r="I10" s="19" t="s">
        <v>30</v>
      </c>
    </row>
    <row r="11" spans="1:22" x14ac:dyDescent="0.25">
      <c r="A11" s="25" t="s">
        <v>36</v>
      </c>
      <c r="B11" s="35">
        <v>23000</v>
      </c>
      <c r="C11" s="7">
        <v>0.1</v>
      </c>
      <c r="D11" s="14">
        <f t="shared" ref="D11:D26" si="2">B11-(B11*C11)</f>
        <v>20700</v>
      </c>
      <c r="E11" s="8"/>
      <c r="F11" s="9">
        <f t="shared" si="1"/>
        <v>0</v>
      </c>
      <c r="G11" s="38" t="s">
        <v>34</v>
      </c>
      <c r="H11" s="10" t="s">
        <v>26</v>
      </c>
      <c r="I11" s="19" t="s">
        <v>35</v>
      </c>
      <c r="J11" s="37" t="s">
        <v>50</v>
      </c>
    </row>
    <row r="12" spans="1:22" x14ac:dyDescent="0.25">
      <c r="A12" s="25" t="s">
        <v>85</v>
      </c>
      <c r="B12" s="35">
        <v>15500</v>
      </c>
      <c r="C12" s="7">
        <v>0.15</v>
      </c>
      <c r="D12" s="14">
        <f t="shared" si="2"/>
        <v>13175</v>
      </c>
      <c r="E12" s="8"/>
      <c r="F12" s="9">
        <f t="shared" si="1"/>
        <v>0</v>
      </c>
      <c r="G12" s="20" t="s">
        <v>27</v>
      </c>
      <c r="H12" s="10" t="s">
        <v>9</v>
      </c>
      <c r="I12" s="19">
        <v>45408</v>
      </c>
    </row>
    <row r="13" spans="1:22" x14ac:dyDescent="0.25">
      <c r="A13" s="25" t="s">
        <v>86</v>
      </c>
      <c r="B13" s="35">
        <v>15500</v>
      </c>
      <c r="C13" s="7">
        <v>0.15</v>
      </c>
      <c r="D13" s="14">
        <f t="shared" si="2"/>
        <v>13175</v>
      </c>
      <c r="E13" s="8"/>
      <c r="F13" s="9">
        <f t="shared" si="1"/>
        <v>0</v>
      </c>
      <c r="G13" s="20" t="s">
        <v>27</v>
      </c>
      <c r="H13" s="10" t="s">
        <v>9</v>
      </c>
      <c r="I13" s="19">
        <v>45408</v>
      </c>
      <c r="J13" s="37" t="s">
        <v>84</v>
      </c>
    </row>
    <row r="14" spans="1:22" s="49" customFormat="1" ht="15.6" customHeight="1" x14ac:dyDescent="0.25">
      <c r="A14" s="25" t="s">
        <v>104</v>
      </c>
      <c r="B14" s="35">
        <v>19500</v>
      </c>
      <c r="C14" s="7">
        <v>0.15</v>
      </c>
      <c r="D14" s="14">
        <f t="shared" si="2"/>
        <v>16575</v>
      </c>
      <c r="E14" s="8"/>
      <c r="F14" s="9">
        <f t="shared" si="1"/>
        <v>0</v>
      </c>
      <c r="G14" s="22" t="s">
        <v>13</v>
      </c>
      <c r="H14" s="10" t="s">
        <v>9</v>
      </c>
      <c r="I14" s="19">
        <v>45408</v>
      </c>
      <c r="J14" s="37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s="49" customFormat="1" ht="15.6" customHeight="1" x14ac:dyDescent="0.25">
      <c r="A15" s="25" t="s">
        <v>97</v>
      </c>
      <c r="B15" s="35">
        <v>16000</v>
      </c>
      <c r="C15" s="7">
        <v>0.15</v>
      </c>
      <c r="D15" s="14">
        <f t="shared" si="2"/>
        <v>13600</v>
      </c>
      <c r="E15" s="8"/>
      <c r="F15" s="9">
        <f t="shared" si="1"/>
        <v>0</v>
      </c>
      <c r="G15" s="22" t="s">
        <v>13</v>
      </c>
      <c r="H15" s="10" t="s">
        <v>9</v>
      </c>
      <c r="I15" s="19">
        <v>45408</v>
      </c>
      <c r="J15" s="37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s="49" customFormat="1" ht="15.6" customHeight="1" x14ac:dyDescent="0.25">
      <c r="A16" s="25" t="s">
        <v>95</v>
      </c>
      <c r="B16" s="35">
        <v>14000</v>
      </c>
      <c r="C16" s="7">
        <v>0.15</v>
      </c>
      <c r="D16" s="14">
        <f t="shared" si="2"/>
        <v>11900</v>
      </c>
      <c r="E16" s="8"/>
      <c r="F16" s="9">
        <f t="shared" si="1"/>
        <v>0</v>
      </c>
      <c r="G16" s="22" t="s">
        <v>13</v>
      </c>
      <c r="H16" s="10" t="s">
        <v>9</v>
      </c>
      <c r="I16" s="19">
        <v>45408</v>
      </c>
      <c r="J16" s="37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49" customFormat="1" ht="15.6" customHeight="1" x14ac:dyDescent="0.25">
      <c r="A17" s="25" t="s">
        <v>94</v>
      </c>
      <c r="B17" s="35">
        <v>12500</v>
      </c>
      <c r="C17" s="7">
        <v>0.15</v>
      </c>
      <c r="D17" s="14">
        <f t="shared" si="2"/>
        <v>10625</v>
      </c>
      <c r="E17" s="8"/>
      <c r="F17" s="9">
        <f t="shared" si="1"/>
        <v>0</v>
      </c>
      <c r="G17" s="22" t="s">
        <v>13</v>
      </c>
      <c r="H17" s="10" t="s">
        <v>9</v>
      </c>
      <c r="I17" s="19">
        <v>45408</v>
      </c>
      <c r="J17" s="37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49" customFormat="1" ht="15.6" customHeight="1" x14ac:dyDescent="0.25">
      <c r="A18" s="25" t="s">
        <v>98</v>
      </c>
      <c r="B18" s="35">
        <v>12500</v>
      </c>
      <c r="C18" s="7">
        <v>0.15</v>
      </c>
      <c r="D18" s="14">
        <f t="shared" si="2"/>
        <v>10625</v>
      </c>
      <c r="E18" s="8"/>
      <c r="F18" s="9">
        <f t="shared" si="1"/>
        <v>0</v>
      </c>
      <c r="G18" s="22" t="s">
        <v>13</v>
      </c>
      <c r="H18" s="10" t="s">
        <v>9</v>
      </c>
      <c r="I18" s="19">
        <v>45408</v>
      </c>
      <c r="J18" s="37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49" customFormat="1" ht="15.6" customHeight="1" x14ac:dyDescent="0.25">
      <c r="A19" s="25" t="s">
        <v>105</v>
      </c>
      <c r="B19" s="35">
        <v>10700</v>
      </c>
      <c r="C19" s="7">
        <v>0.15</v>
      </c>
      <c r="D19" s="14">
        <f t="shared" si="2"/>
        <v>9095</v>
      </c>
      <c r="E19" s="8"/>
      <c r="F19" s="9">
        <f t="shared" si="1"/>
        <v>0</v>
      </c>
      <c r="G19" s="22" t="s">
        <v>13</v>
      </c>
      <c r="H19" s="10" t="s">
        <v>9</v>
      </c>
      <c r="I19" s="19">
        <v>45408</v>
      </c>
      <c r="J19" s="37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s="49" customFormat="1" ht="15.6" customHeight="1" x14ac:dyDescent="0.25">
      <c r="A20" s="25" t="s">
        <v>96</v>
      </c>
      <c r="B20" s="35">
        <v>5900</v>
      </c>
      <c r="C20" s="7">
        <v>0.15</v>
      </c>
      <c r="D20" s="14">
        <f t="shared" si="2"/>
        <v>5015</v>
      </c>
      <c r="E20" s="8"/>
      <c r="F20" s="9">
        <f t="shared" si="1"/>
        <v>0</v>
      </c>
      <c r="G20" s="22" t="s">
        <v>13</v>
      </c>
      <c r="H20" s="10" t="s">
        <v>9</v>
      </c>
      <c r="I20" s="19">
        <v>45408</v>
      </c>
      <c r="J20" s="37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s="49" customFormat="1" ht="15.6" customHeight="1" x14ac:dyDescent="0.25">
      <c r="A21" s="25" t="s">
        <v>99</v>
      </c>
      <c r="B21" s="35">
        <v>5900</v>
      </c>
      <c r="C21" s="7">
        <v>0.15</v>
      </c>
      <c r="D21" s="14">
        <f t="shared" si="2"/>
        <v>5015</v>
      </c>
      <c r="E21" s="8"/>
      <c r="F21" s="9">
        <f t="shared" si="1"/>
        <v>0</v>
      </c>
      <c r="G21" s="22" t="s">
        <v>13</v>
      </c>
      <c r="H21" s="10" t="s">
        <v>9</v>
      </c>
      <c r="I21" s="19">
        <v>45408</v>
      </c>
      <c r="J21" s="37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9" customFormat="1" ht="15.6" customHeight="1" x14ac:dyDescent="0.25">
      <c r="A22" s="25" t="s">
        <v>93</v>
      </c>
      <c r="B22" s="35">
        <v>5900</v>
      </c>
      <c r="C22" s="7">
        <v>0.15</v>
      </c>
      <c r="D22" s="14">
        <f t="shared" si="2"/>
        <v>5015</v>
      </c>
      <c r="E22" s="8"/>
      <c r="F22" s="9">
        <f t="shared" si="1"/>
        <v>0</v>
      </c>
      <c r="G22" s="22" t="s">
        <v>13</v>
      </c>
      <c r="H22" s="10" t="s">
        <v>9</v>
      </c>
      <c r="I22" s="19">
        <v>45408</v>
      </c>
      <c r="J22" s="3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s="47" customFormat="1" x14ac:dyDescent="0.25">
      <c r="A23" s="25" t="s">
        <v>102</v>
      </c>
      <c r="B23" s="35">
        <v>11500</v>
      </c>
      <c r="C23" s="7">
        <v>0.15</v>
      </c>
      <c r="D23" s="14">
        <f t="shared" si="2"/>
        <v>9775</v>
      </c>
      <c r="E23" s="8"/>
      <c r="F23" s="9">
        <f t="shared" si="1"/>
        <v>0</v>
      </c>
      <c r="G23" s="22" t="s">
        <v>13</v>
      </c>
      <c r="H23" s="10" t="s">
        <v>9</v>
      </c>
      <c r="I23" s="19">
        <v>45408</v>
      </c>
      <c r="J23" s="37" t="s">
        <v>24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s="47" customFormat="1" x14ac:dyDescent="0.25">
      <c r="A24" s="25" t="s">
        <v>101</v>
      </c>
      <c r="B24" s="35">
        <v>11500</v>
      </c>
      <c r="C24" s="7">
        <v>0.15</v>
      </c>
      <c r="D24" s="14">
        <f t="shared" si="2"/>
        <v>9775</v>
      </c>
      <c r="E24" s="8"/>
      <c r="F24" s="9">
        <f t="shared" si="1"/>
        <v>0</v>
      </c>
      <c r="G24" s="22" t="s">
        <v>13</v>
      </c>
      <c r="H24" s="10" t="s">
        <v>9</v>
      </c>
      <c r="I24" s="19">
        <v>45408</v>
      </c>
      <c r="J24" s="37" t="s">
        <v>24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47" customFormat="1" x14ac:dyDescent="0.25">
      <c r="A25" s="25" t="s">
        <v>103</v>
      </c>
      <c r="B25" s="35">
        <v>11500</v>
      </c>
      <c r="C25" s="7">
        <v>0.15</v>
      </c>
      <c r="D25" s="14">
        <f t="shared" si="2"/>
        <v>9775</v>
      </c>
      <c r="E25" s="8"/>
      <c r="F25" s="9">
        <f t="shared" si="1"/>
        <v>0</v>
      </c>
      <c r="G25" s="22" t="s">
        <v>13</v>
      </c>
      <c r="H25" s="10" t="s">
        <v>9</v>
      </c>
      <c r="I25" s="19">
        <v>45408</v>
      </c>
      <c r="J25" s="37" t="s">
        <v>24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s="47" customFormat="1" x14ac:dyDescent="0.25">
      <c r="A26" s="25" t="s">
        <v>100</v>
      </c>
      <c r="B26" s="35">
        <v>5900</v>
      </c>
      <c r="C26" s="7">
        <v>0.15</v>
      </c>
      <c r="D26" s="14">
        <f t="shared" si="2"/>
        <v>5015</v>
      </c>
      <c r="E26" s="8"/>
      <c r="F26" s="9">
        <f t="shared" si="1"/>
        <v>0</v>
      </c>
      <c r="G26" s="22" t="s">
        <v>13</v>
      </c>
      <c r="H26" s="10" t="s">
        <v>9</v>
      </c>
      <c r="I26" s="19">
        <v>45408</v>
      </c>
      <c r="J26" s="37" t="s">
        <v>24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5">
      <c r="A27" s="25" t="s">
        <v>87</v>
      </c>
      <c r="B27" s="35">
        <v>15900</v>
      </c>
      <c r="C27" s="7">
        <v>0.1</v>
      </c>
      <c r="D27" s="14">
        <f>B27-(B27*C27)</f>
        <v>14310</v>
      </c>
      <c r="E27" s="8"/>
      <c r="F27" s="9">
        <f>D27*E27</f>
        <v>0</v>
      </c>
      <c r="G27" s="28" t="s">
        <v>15</v>
      </c>
      <c r="H27" s="10" t="s">
        <v>9</v>
      </c>
      <c r="I27" s="19"/>
    </row>
    <row r="28" spans="1:22" x14ac:dyDescent="0.25">
      <c r="A28" s="25" t="s">
        <v>88</v>
      </c>
      <c r="B28" s="35">
        <v>17900</v>
      </c>
      <c r="C28" s="7">
        <v>0.1</v>
      </c>
      <c r="D28" s="14">
        <f>B28-(B28*C28)</f>
        <v>16110</v>
      </c>
      <c r="E28" s="8"/>
      <c r="F28" s="9">
        <f>D28*E28</f>
        <v>0</v>
      </c>
      <c r="G28" s="28" t="s">
        <v>15</v>
      </c>
      <c r="H28" s="10" t="s">
        <v>9</v>
      </c>
      <c r="I28" s="19"/>
      <c r="J28" s="37" t="s">
        <v>32</v>
      </c>
    </row>
    <row r="29" spans="1:22" x14ac:dyDescent="0.25">
      <c r="A29" s="25" t="s">
        <v>90</v>
      </c>
      <c r="B29" s="35">
        <v>11500</v>
      </c>
      <c r="C29" s="7">
        <v>0.1</v>
      </c>
      <c r="D29" s="14">
        <f>B29-(B29*C29)</f>
        <v>10350</v>
      </c>
      <c r="E29" s="8"/>
      <c r="F29" s="9">
        <f>D29*E29</f>
        <v>0</v>
      </c>
      <c r="G29" s="28" t="s">
        <v>15</v>
      </c>
      <c r="H29" s="10" t="s">
        <v>9</v>
      </c>
      <c r="I29" s="19"/>
    </row>
    <row r="30" spans="1:22" x14ac:dyDescent="0.25">
      <c r="A30" s="25" t="s">
        <v>89</v>
      </c>
      <c r="B30" s="35">
        <v>10500</v>
      </c>
      <c r="C30" s="7">
        <v>0.1</v>
      </c>
      <c r="D30" s="14">
        <f>B30-(B30*C30)</f>
        <v>9450</v>
      </c>
      <c r="E30" s="8"/>
      <c r="F30" s="9">
        <f>D30*E30</f>
        <v>0</v>
      </c>
      <c r="G30" s="28" t="s">
        <v>15</v>
      </c>
      <c r="H30" s="10" t="s">
        <v>9</v>
      </c>
      <c r="I30" s="19"/>
    </row>
    <row r="31" spans="1:22" x14ac:dyDescent="0.25">
      <c r="A31" s="25" t="s">
        <v>91</v>
      </c>
      <c r="B31" s="35">
        <v>23900</v>
      </c>
      <c r="C31" s="7">
        <v>0.1</v>
      </c>
      <c r="D31" s="14">
        <f>B31-(B31*C31)</f>
        <v>21510</v>
      </c>
      <c r="E31" s="8"/>
      <c r="F31" s="9">
        <f>D31*E31</f>
        <v>0</v>
      </c>
      <c r="G31" s="28" t="s">
        <v>15</v>
      </c>
      <c r="H31" s="10" t="s">
        <v>9</v>
      </c>
      <c r="I31" s="19"/>
      <c r="J31" s="37" t="s">
        <v>92</v>
      </c>
    </row>
    <row r="32" spans="1:22" x14ac:dyDescent="0.25">
      <c r="A32" s="25" t="s">
        <v>65</v>
      </c>
      <c r="B32" s="35">
        <v>12000</v>
      </c>
      <c r="C32" s="7">
        <v>0.1</v>
      </c>
      <c r="D32" s="14">
        <f>B32-(B32*C32)</f>
        <v>10800</v>
      </c>
      <c r="E32" s="8"/>
      <c r="F32" s="9">
        <f>D32*E32</f>
        <v>0</v>
      </c>
      <c r="G32" s="21" t="s">
        <v>33</v>
      </c>
      <c r="H32" s="10" t="s">
        <v>9</v>
      </c>
      <c r="I32" s="19">
        <v>45408</v>
      </c>
    </row>
    <row r="33" spans="1:10" x14ac:dyDescent="0.25">
      <c r="A33" s="25" t="s">
        <v>66</v>
      </c>
      <c r="B33" s="35">
        <v>8000</v>
      </c>
      <c r="C33" s="7">
        <v>0.1</v>
      </c>
      <c r="D33" s="14">
        <f t="shared" ref="D33:D39" si="3">B33-(B33*C33)</f>
        <v>7200</v>
      </c>
      <c r="E33" s="8"/>
      <c r="F33" s="9">
        <f t="shared" ref="F33:F39" si="4">D33*E33</f>
        <v>0</v>
      </c>
      <c r="G33" s="21" t="s">
        <v>22</v>
      </c>
      <c r="H33" s="10" t="s">
        <v>9</v>
      </c>
      <c r="I33" s="19">
        <v>45408</v>
      </c>
    </row>
    <row r="34" spans="1:10" x14ac:dyDescent="0.25">
      <c r="A34" s="25" t="s">
        <v>67</v>
      </c>
      <c r="B34" s="35">
        <v>8000</v>
      </c>
      <c r="C34" s="7">
        <v>0.1</v>
      </c>
      <c r="D34" s="14">
        <f t="shared" si="3"/>
        <v>7200</v>
      </c>
      <c r="E34" s="8"/>
      <c r="F34" s="9">
        <f t="shared" si="4"/>
        <v>0</v>
      </c>
      <c r="G34" s="21" t="s">
        <v>22</v>
      </c>
      <c r="H34" s="10" t="s">
        <v>9</v>
      </c>
      <c r="I34" s="19">
        <v>45408</v>
      </c>
    </row>
    <row r="35" spans="1:10" x14ac:dyDescent="0.25">
      <c r="A35" s="25" t="s">
        <v>68</v>
      </c>
      <c r="B35" s="35">
        <v>6000</v>
      </c>
      <c r="C35" s="7">
        <v>0.1</v>
      </c>
      <c r="D35" s="14">
        <f t="shared" si="3"/>
        <v>5400</v>
      </c>
      <c r="E35" s="8"/>
      <c r="F35" s="9">
        <f t="shared" si="4"/>
        <v>0</v>
      </c>
      <c r="G35" s="21" t="s">
        <v>22</v>
      </c>
      <c r="H35" s="10" t="s">
        <v>9</v>
      </c>
      <c r="I35" s="19">
        <v>45408</v>
      </c>
    </row>
    <row r="36" spans="1:10" x14ac:dyDescent="0.25">
      <c r="A36" s="25" t="s">
        <v>69</v>
      </c>
      <c r="B36" s="35">
        <v>6000</v>
      </c>
      <c r="C36" s="7">
        <v>0.1</v>
      </c>
      <c r="D36" s="14">
        <f t="shared" si="3"/>
        <v>5400</v>
      </c>
      <c r="E36" s="8"/>
      <c r="F36" s="9">
        <f t="shared" si="4"/>
        <v>0</v>
      </c>
      <c r="G36" s="21" t="s">
        <v>22</v>
      </c>
      <c r="H36" s="10" t="s">
        <v>9</v>
      </c>
      <c r="I36" s="19">
        <v>45408</v>
      </c>
    </row>
    <row r="37" spans="1:10" x14ac:dyDescent="0.25">
      <c r="A37" s="25" t="s">
        <v>70</v>
      </c>
      <c r="B37" s="35">
        <v>6000</v>
      </c>
      <c r="C37" s="7">
        <v>0.1</v>
      </c>
      <c r="D37" s="14">
        <f t="shared" si="3"/>
        <v>5400</v>
      </c>
      <c r="E37" s="8"/>
      <c r="F37" s="9">
        <f t="shared" si="4"/>
        <v>0</v>
      </c>
      <c r="G37" s="21" t="s">
        <v>22</v>
      </c>
      <c r="H37" s="10" t="s">
        <v>9</v>
      </c>
      <c r="I37" s="19">
        <v>45408</v>
      </c>
    </row>
    <row r="38" spans="1:10" x14ac:dyDescent="0.25">
      <c r="A38" s="25" t="s">
        <v>71</v>
      </c>
      <c r="B38" s="35">
        <v>6000</v>
      </c>
      <c r="C38" s="7">
        <v>0.1</v>
      </c>
      <c r="D38" s="14">
        <f t="shared" si="3"/>
        <v>5400</v>
      </c>
      <c r="E38" s="8"/>
      <c r="F38" s="9">
        <f t="shared" si="4"/>
        <v>0</v>
      </c>
      <c r="G38" s="21" t="s">
        <v>22</v>
      </c>
      <c r="H38" s="10" t="s">
        <v>9</v>
      </c>
      <c r="I38" s="19">
        <v>45408</v>
      </c>
    </row>
    <row r="39" spans="1:10" x14ac:dyDescent="0.25">
      <c r="A39" s="25" t="s">
        <v>72</v>
      </c>
      <c r="B39" s="35">
        <v>6000</v>
      </c>
      <c r="C39" s="7">
        <v>0.1</v>
      </c>
      <c r="D39" s="14">
        <f t="shared" si="3"/>
        <v>5400</v>
      </c>
      <c r="E39" s="8"/>
      <c r="F39" s="9">
        <f t="shared" si="4"/>
        <v>0</v>
      </c>
      <c r="G39" s="21" t="s">
        <v>22</v>
      </c>
      <c r="H39" s="10" t="s">
        <v>9</v>
      </c>
      <c r="I39" s="19">
        <v>45408</v>
      </c>
    </row>
    <row r="40" spans="1:10" x14ac:dyDescent="0.25">
      <c r="A40" s="25" t="s">
        <v>73</v>
      </c>
      <c r="B40" s="35">
        <v>63500</v>
      </c>
      <c r="C40" s="7">
        <v>0.1</v>
      </c>
      <c r="D40" s="14">
        <f>B40-(B40*C40)</f>
        <v>57150</v>
      </c>
      <c r="E40" s="8"/>
      <c r="F40" s="9">
        <f>D40*E40</f>
        <v>0</v>
      </c>
      <c r="G40" s="32" t="s">
        <v>21</v>
      </c>
      <c r="H40" s="10" t="s">
        <v>9</v>
      </c>
      <c r="I40" s="19"/>
      <c r="J40" s="37" t="s">
        <v>56</v>
      </c>
    </row>
    <row r="41" spans="1:10" x14ac:dyDescent="0.25">
      <c r="A41" s="25" t="s">
        <v>74</v>
      </c>
      <c r="B41" s="35">
        <v>50600</v>
      </c>
      <c r="C41" s="7">
        <v>0.1</v>
      </c>
      <c r="D41" s="14">
        <f>B41-(B41*C41)</f>
        <v>45540</v>
      </c>
      <c r="E41" s="8"/>
      <c r="F41" s="9">
        <f>D41*E41</f>
        <v>0</v>
      </c>
      <c r="G41" s="32" t="s">
        <v>21</v>
      </c>
      <c r="H41" s="10" t="s">
        <v>9</v>
      </c>
      <c r="I41" s="19"/>
      <c r="J41" s="37" t="s">
        <v>58</v>
      </c>
    </row>
    <row r="42" spans="1:10" x14ac:dyDescent="0.25">
      <c r="A42" s="25" t="s">
        <v>75</v>
      </c>
      <c r="B42" s="35">
        <v>48900</v>
      </c>
      <c r="C42" s="7">
        <v>0.1</v>
      </c>
      <c r="D42" s="14">
        <f>B42-(B42*C42)</f>
        <v>44010</v>
      </c>
      <c r="E42" s="8"/>
      <c r="F42" s="9">
        <f>D42*E42</f>
        <v>0</v>
      </c>
      <c r="G42" s="32" t="s">
        <v>21</v>
      </c>
      <c r="H42" s="10" t="s">
        <v>9</v>
      </c>
      <c r="I42" s="19"/>
      <c r="J42" s="37" t="s">
        <v>57</v>
      </c>
    </row>
    <row r="43" spans="1:10" x14ac:dyDescent="0.25">
      <c r="A43" s="25" t="s">
        <v>76</v>
      </c>
      <c r="B43" s="35">
        <v>36000</v>
      </c>
      <c r="C43" s="7">
        <v>0.1</v>
      </c>
      <c r="D43" s="14">
        <f>B43-(B43*C43)</f>
        <v>32400</v>
      </c>
      <c r="E43" s="8"/>
      <c r="F43" s="9">
        <f>D43*E43</f>
        <v>0</v>
      </c>
      <c r="G43" s="32" t="s">
        <v>21</v>
      </c>
      <c r="H43" s="10" t="s">
        <v>9</v>
      </c>
      <c r="I43" s="19"/>
      <c r="J43" s="37" t="s">
        <v>59</v>
      </c>
    </row>
    <row r="44" spans="1:10" x14ac:dyDescent="0.25">
      <c r="A44" s="25" t="s">
        <v>77</v>
      </c>
      <c r="B44" s="35">
        <v>27500</v>
      </c>
      <c r="C44" s="7">
        <v>0.1</v>
      </c>
      <c r="D44" s="14">
        <f>B44-(B44*C44)</f>
        <v>24750</v>
      </c>
      <c r="E44" s="8"/>
      <c r="F44" s="9">
        <f>D44*E44</f>
        <v>0</v>
      </c>
      <c r="G44" s="32" t="s">
        <v>21</v>
      </c>
      <c r="H44" s="10" t="s">
        <v>9</v>
      </c>
      <c r="I44" s="19"/>
      <c r="J44" s="37" t="s">
        <v>60</v>
      </c>
    </row>
    <row r="45" spans="1:10" x14ac:dyDescent="0.25">
      <c r="A45" s="25" t="s">
        <v>78</v>
      </c>
      <c r="B45" s="35">
        <v>24900</v>
      </c>
      <c r="C45" s="7">
        <v>0.1</v>
      </c>
      <c r="D45" s="14">
        <f>B45-(B45*C45)</f>
        <v>22410</v>
      </c>
      <c r="E45" s="8"/>
      <c r="F45" s="9">
        <f>D45*E45</f>
        <v>0</v>
      </c>
      <c r="G45" s="32" t="s">
        <v>21</v>
      </c>
      <c r="H45" s="10" t="s">
        <v>9</v>
      </c>
      <c r="I45" s="19"/>
      <c r="J45" s="37" t="s">
        <v>61</v>
      </c>
    </row>
    <row r="46" spans="1:10" x14ac:dyDescent="0.25">
      <c r="A46" s="25" t="s">
        <v>79</v>
      </c>
      <c r="B46" s="35">
        <v>22300</v>
      </c>
      <c r="C46" s="7">
        <v>0.1</v>
      </c>
      <c r="D46" s="14">
        <f>B46-(B46*C46)</f>
        <v>20070</v>
      </c>
      <c r="E46" s="8"/>
      <c r="F46" s="9">
        <f>D46*E46</f>
        <v>0</v>
      </c>
      <c r="G46" s="32" t="s">
        <v>21</v>
      </c>
      <c r="H46" s="10" t="s">
        <v>9</v>
      </c>
      <c r="I46" s="19"/>
      <c r="J46" s="37" t="s">
        <v>58</v>
      </c>
    </row>
    <row r="47" spans="1:10" x14ac:dyDescent="0.25">
      <c r="A47" s="25" t="s">
        <v>80</v>
      </c>
      <c r="B47" s="35">
        <v>10300</v>
      </c>
      <c r="C47" s="7">
        <v>0.1</v>
      </c>
      <c r="D47" s="14">
        <f>B47-(B47*C47)</f>
        <v>9270</v>
      </c>
      <c r="E47" s="8"/>
      <c r="F47" s="9">
        <f>D47*E47</f>
        <v>0</v>
      </c>
      <c r="G47" s="32" t="s">
        <v>21</v>
      </c>
      <c r="H47" s="10" t="s">
        <v>9</v>
      </c>
      <c r="I47" s="19"/>
      <c r="J47" s="37" t="s">
        <v>64</v>
      </c>
    </row>
    <row r="48" spans="1:10" x14ac:dyDescent="0.25">
      <c r="A48" s="25" t="s">
        <v>81</v>
      </c>
      <c r="B48" s="35">
        <v>8600</v>
      </c>
      <c r="C48" s="7">
        <v>0.1</v>
      </c>
      <c r="D48" s="14">
        <f>B48-(B48*C48)</f>
        <v>7740</v>
      </c>
      <c r="E48" s="8"/>
      <c r="F48" s="9">
        <f>D48*E48</f>
        <v>0</v>
      </c>
      <c r="G48" s="32" t="s">
        <v>21</v>
      </c>
      <c r="H48" s="10" t="s">
        <v>9</v>
      </c>
      <c r="I48" s="19"/>
      <c r="J48" s="37" t="s">
        <v>63</v>
      </c>
    </row>
    <row r="49" spans="1:10" x14ac:dyDescent="0.25">
      <c r="A49" s="25" t="s">
        <v>82</v>
      </c>
      <c r="B49" s="35">
        <v>8600</v>
      </c>
      <c r="C49" s="7">
        <v>0.1</v>
      </c>
      <c r="D49" s="14">
        <f>B49-(B49*C49)</f>
        <v>7740</v>
      </c>
      <c r="E49" s="8"/>
      <c r="F49" s="9">
        <f>D49*E49</f>
        <v>0</v>
      </c>
      <c r="G49" s="32" t="s">
        <v>21</v>
      </c>
      <c r="H49" s="10" t="s">
        <v>9</v>
      </c>
      <c r="I49" s="19"/>
      <c r="J49" s="37" t="s">
        <v>62</v>
      </c>
    </row>
    <row r="50" spans="1:10" x14ac:dyDescent="0.25">
      <c r="A50" s="25" t="s">
        <v>83</v>
      </c>
      <c r="B50" s="35">
        <v>7800</v>
      </c>
      <c r="C50" s="7">
        <v>0.1</v>
      </c>
      <c r="D50" s="14">
        <f>B50-(B50*C50)</f>
        <v>7020</v>
      </c>
      <c r="E50" s="8"/>
      <c r="F50" s="9">
        <f>D50*E50</f>
        <v>0</v>
      </c>
      <c r="G50" s="32" t="s">
        <v>21</v>
      </c>
      <c r="H50" s="10" t="s">
        <v>9</v>
      </c>
      <c r="I50" s="19"/>
      <c r="J50" s="37" t="s">
        <v>55</v>
      </c>
    </row>
    <row r="51" spans="1:10" x14ac:dyDescent="0.25">
      <c r="A51" s="39" t="s">
        <v>40</v>
      </c>
      <c r="B51" s="39">
        <v>23500</v>
      </c>
      <c r="C51" s="7">
        <v>0.12</v>
      </c>
      <c r="D51" s="14">
        <f t="shared" ref="D51:D55" si="5">B51-(B51*C51)</f>
        <v>20680</v>
      </c>
      <c r="E51" s="8"/>
      <c r="F51" s="9">
        <f t="shared" ref="F51:F55" si="6">D51*E51</f>
        <v>0</v>
      </c>
      <c r="G51" s="24" t="s">
        <v>45</v>
      </c>
      <c r="H51" s="10" t="s">
        <v>9</v>
      </c>
      <c r="I51" s="19"/>
      <c r="J51" s="37" t="s">
        <v>46</v>
      </c>
    </row>
    <row r="52" spans="1:10" x14ac:dyDescent="0.25">
      <c r="A52" s="39" t="s">
        <v>41</v>
      </c>
      <c r="B52" s="39">
        <v>16500</v>
      </c>
      <c r="C52" s="7">
        <v>0.12</v>
      </c>
      <c r="D52" s="14">
        <f t="shared" si="5"/>
        <v>14520</v>
      </c>
      <c r="E52" s="8"/>
      <c r="F52" s="9">
        <f t="shared" si="6"/>
        <v>0</v>
      </c>
      <c r="G52" s="24" t="s">
        <v>45</v>
      </c>
      <c r="H52" s="10" t="s">
        <v>9</v>
      </c>
      <c r="I52" s="19"/>
    </row>
    <row r="53" spans="1:10" x14ac:dyDescent="0.25">
      <c r="A53" s="39" t="s">
        <v>48</v>
      </c>
      <c r="B53" s="39">
        <v>14900</v>
      </c>
      <c r="C53" s="7">
        <v>0.12</v>
      </c>
      <c r="D53" s="14">
        <f t="shared" si="5"/>
        <v>13112</v>
      </c>
      <c r="E53" s="8"/>
      <c r="F53" s="9">
        <f t="shared" si="6"/>
        <v>0</v>
      </c>
      <c r="G53" s="24" t="s">
        <v>45</v>
      </c>
      <c r="H53" s="10" t="s">
        <v>9</v>
      </c>
      <c r="I53" s="19"/>
    </row>
    <row r="54" spans="1:10" x14ac:dyDescent="0.25">
      <c r="A54" s="39" t="s">
        <v>47</v>
      </c>
      <c r="B54" s="39">
        <v>14900</v>
      </c>
      <c r="C54" s="7">
        <v>0.12</v>
      </c>
      <c r="D54" s="14">
        <f t="shared" si="5"/>
        <v>13112</v>
      </c>
      <c r="E54" s="8"/>
      <c r="F54" s="9">
        <f t="shared" si="6"/>
        <v>0</v>
      </c>
      <c r="G54" s="24" t="s">
        <v>45</v>
      </c>
      <c r="H54" s="10" t="s">
        <v>9</v>
      </c>
      <c r="I54" s="19"/>
    </row>
    <row r="55" spans="1:10" x14ac:dyDescent="0.25">
      <c r="A55" s="39" t="s">
        <v>42</v>
      </c>
      <c r="B55" s="39">
        <v>12500</v>
      </c>
      <c r="C55" s="7">
        <v>0.12</v>
      </c>
      <c r="D55" s="14">
        <f t="shared" si="5"/>
        <v>11000</v>
      </c>
      <c r="E55" s="8"/>
      <c r="F55" s="9">
        <f t="shared" si="6"/>
        <v>0</v>
      </c>
      <c r="G55" s="24" t="s">
        <v>45</v>
      </c>
      <c r="H55" s="10" t="s">
        <v>9</v>
      </c>
      <c r="I55" s="19"/>
    </row>
    <row r="56" spans="1:10" x14ac:dyDescent="0.25">
      <c r="A56" s="39" t="s">
        <v>43</v>
      </c>
      <c r="B56" s="39">
        <v>15700</v>
      </c>
      <c r="C56" s="7">
        <v>0.12</v>
      </c>
      <c r="D56" s="14">
        <f t="shared" ref="D56" si="7">B56-(B56*C56)</f>
        <v>13816</v>
      </c>
      <c r="E56" s="8"/>
      <c r="F56" s="9">
        <f t="shared" ref="F56" si="8">D56*E56</f>
        <v>0</v>
      </c>
      <c r="G56" s="24" t="s">
        <v>49</v>
      </c>
      <c r="H56" s="10" t="s">
        <v>9</v>
      </c>
      <c r="I56" s="19"/>
      <c r="J56" s="37" t="s">
        <v>44</v>
      </c>
    </row>
    <row r="58" spans="1:10" x14ac:dyDescent="0.25">
      <c r="A58" s="25"/>
      <c r="B58" s="35"/>
      <c r="C58" s="7">
        <v>0.1</v>
      </c>
      <c r="D58" s="14">
        <f t="shared" ref="D58" si="9">B58-(B58*C58)</f>
        <v>0</v>
      </c>
      <c r="E58" s="8"/>
      <c r="F58" s="9">
        <f t="shared" ref="F58" si="10">D58*E58</f>
        <v>0</v>
      </c>
      <c r="G58" s="21" t="s">
        <v>22</v>
      </c>
      <c r="H58" s="10" t="s">
        <v>9</v>
      </c>
      <c r="I58" s="19"/>
    </row>
    <row r="59" spans="1:10" x14ac:dyDescent="0.25">
      <c r="A59" s="25"/>
      <c r="B59" s="35"/>
      <c r="C59" s="7">
        <v>0.1</v>
      </c>
      <c r="D59" s="14">
        <f t="shared" ref="D59" si="11">B59-(B59*C59)</f>
        <v>0</v>
      </c>
      <c r="E59" s="8"/>
      <c r="F59" s="9">
        <f t="shared" ref="F59" si="12">D59*E59</f>
        <v>0</v>
      </c>
      <c r="G59" s="28" t="s">
        <v>15</v>
      </c>
      <c r="H59" s="10" t="s">
        <v>9</v>
      </c>
      <c r="I59" s="19"/>
    </row>
    <row r="60" spans="1:10" x14ac:dyDescent="0.25">
      <c r="A60" s="23"/>
      <c r="B60" s="35"/>
      <c r="C60" s="7">
        <v>0.1</v>
      </c>
      <c r="D60" s="14">
        <f>B60-(B60*C60)</f>
        <v>0</v>
      </c>
      <c r="E60" s="8"/>
      <c r="F60" s="9">
        <f>D60*E60</f>
        <v>0</v>
      </c>
      <c r="G60" s="27" t="s">
        <v>16</v>
      </c>
      <c r="H60" s="10" t="s">
        <v>9</v>
      </c>
      <c r="I60" s="19"/>
    </row>
    <row r="61" spans="1:10" x14ac:dyDescent="0.25">
      <c r="A61" s="23"/>
      <c r="B61" s="35"/>
      <c r="C61" s="7">
        <v>0.1</v>
      </c>
      <c r="D61" s="14">
        <f t="shared" ref="D61:D63" si="13">B61-(B61*C61)</f>
        <v>0</v>
      </c>
      <c r="E61" s="8"/>
      <c r="F61" s="9">
        <f t="shared" ref="F61:F63" si="14">D61*E61</f>
        <v>0</v>
      </c>
      <c r="G61" s="24" t="s">
        <v>12</v>
      </c>
      <c r="H61" s="10" t="s">
        <v>9</v>
      </c>
      <c r="I61" s="19"/>
    </row>
    <row r="62" spans="1:10" x14ac:dyDescent="0.25">
      <c r="A62" s="25"/>
      <c r="B62" s="35"/>
      <c r="C62" s="7">
        <v>0.1</v>
      </c>
      <c r="D62" s="14">
        <f t="shared" si="13"/>
        <v>0</v>
      </c>
      <c r="E62" s="8"/>
      <c r="F62" s="9">
        <f t="shared" si="14"/>
        <v>0</v>
      </c>
      <c r="G62" s="26" t="s">
        <v>14</v>
      </c>
      <c r="H62" s="10" t="s">
        <v>9</v>
      </c>
      <c r="I62" s="19"/>
    </row>
    <row r="63" spans="1:10" x14ac:dyDescent="0.25">
      <c r="A63" s="25"/>
      <c r="B63" s="35"/>
      <c r="C63" s="7">
        <v>0.1</v>
      </c>
      <c r="D63" s="14">
        <f t="shared" si="13"/>
        <v>0</v>
      </c>
      <c r="E63" s="8"/>
      <c r="F63" s="9">
        <f t="shared" si="14"/>
        <v>0</v>
      </c>
      <c r="G63" s="29" t="s">
        <v>18</v>
      </c>
      <c r="H63" s="10" t="s">
        <v>9</v>
      </c>
      <c r="I63" s="19"/>
    </row>
    <row r="64" spans="1:10" x14ac:dyDescent="0.25">
      <c r="A64" s="25"/>
      <c r="B64" s="35"/>
      <c r="C64" s="7">
        <v>0.1</v>
      </c>
      <c r="D64" s="14">
        <f>B64-(B64*C64)</f>
        <v>0</v>
      </c>
      <c r="E64" s="8"/>
      <c r="F64" s="9">
        <f>D64*E64</f>
        <v>0</v>
      </c>
      <c r="G64" s="30" t="s">
        <v>19</v>
      </c>
      <c r="H64" s="10" t="s">
        <v>9</v>
      </c>
      <c r="I64" s="19"/>
    </row>
    <row r="65" spans="1:9" x14ac:dyDescent="0.25">
      <c r="A65" s="25"/>
      <c r="B65" s="35"/>
      <c r="C65" s="7">
        <v>0.1</v>
      </c>
      <c r="D65" s="14">
        <f>B65-(B65*C65)</f>
        <v>0</v>
      </c>
      <c r="E65" s="8"/>
      <c r="F65" s="9">
        <f>D65*E65</f>
        <v>0</v>
      </c>
      <c r="G65" s="31" t="s">
        <v>20</v>
      </c>
      <c r="H65" s="10" t="s">
        <v>9</v>
      </c>
      <c r="I65" s="19"/>
    </row>
    <row r="66" spans="1:9" x14ac:dyDescent="0.25">
      <c r="A66" s="25"/>
      <c r="B66" s="35"/>
      <c r="C66" s="7">
        <v>0.1</v>
      </c>
      <c r="D66" s="14">
        <f t="shared" ref="D66" si="15">B66-(B66*C66)</f>
        <v>0</v>
      </c>
      <c r="E66" s="8"/>
      <c r="F66" s="9">
        <f t="shared" ref="F66" si="16">D66*E66</f>
        <v>0</v>
      </c>
      <c r="G66" s="32" t="s">
        <v>21</v>
      </c>
      <c r="H66" s="10" t="s">
        <v>9</v>
      </c>
      <c r="I66" s="19"/>
    </row>
  </sheetData>
  <autoFilter ref="A3:J3" xr:uid="{82852A05-9028-4C2D-9C49-BDCABD18C26E}"/>
  <sortState xmlns:xlrd2="http://schemas.microsoft.com/office/spreadsheetml/2017/richdata2" ref="A23:B26">
    <sortCondition descending="1" ref="B23:B26"/>
    <sortCondition ref="A23:A26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2024-04-19T20:51:12Z</dcterms:modified>
</cp:coreProperties>
</file>